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Agnese</author>
  </authors>
  <commentList>
    <comment ref="P12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provizoriskie dati
</t>
        </r>
      </text>
    </comment>
    <comment ref="P13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provizoriskie dati
</t>
        </r>
      </text>
    </comment>
    <comment ref="P14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provizoriskie dati
</t>
        </r>
      </text>
    </comment>
    <comment ref="P8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provizoriskie dati
</t>
        </r>
      </text>
    </comment>
    <comment ref="P9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provizoriskie dati
</t>
        </r>
      </text>
    </comment>
    <comment ref="P10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provizoriskie dati
</t>
        </r>
      </text>
    </comment>
  </commentList>
</comments>
</file>

<file path=xl/sharedStrings.xml><?xml version="1.0" encoding="utf-8"?>
<sst xmlns="http://schemas.openxmlformats.org/spreadsheetml/2006/main" count="61" uniqueCount="27">
  <si>
    <t>LATVIJA</t>
  </si>
  <si>
    <t>2.tabula</t>
  </si>
  <si>
    <t xml:space="preserve"> </t>
  </si>
  <si>
    <t>Vienība</t>
  </si>
  <si>
    <t>2008/2003</t>
  </si>
  <si>
    <t>Avots:</t>
  </si>
  <si>
    <t>Piezīmes:</t>
  </si>
  <si>
    <t>Lauksaimniecības un medniecības daļa:</t>
  </si>
  <si>
    <t xml:space="preserve">      - kopējā pievienotajā vērtībā</t>
  </si>
  <si>
    <t>%</t>
  </si>
  <si>
    <t>...</t>
  </si>
  <si>
    <t xml:space="preserve">Centrālā statistikas pārvalde </t>
  </si>
  <si>
    <t xml:space="preserve">      - nodarbinātībā</t>
  </si>
  <si>
    <t>vidēji gadā</t>
  </si>
  <si>
    <t>Lauksaimniecības bruto izlaides izmaiņas:</t>
  </si>
  <si>
    <t xml:space="preserve">     -  kopā</t>
  </si>
  <si>
    <t xml:space="preserve">     -  augkopība</t>
  </si>
  <si>
    <t xml:space="preserve">     -  lopkopība</t>
  </si>
  <si>
    <t>Augkopība un lopkopības daļa kopējā bruto izlaidē:</t>
  </si>
  <si>
    <t>LVAEI, LEK</t>
  </si>
  <si>
    <t xml:space="preserve">     -  pakalpojumi</t>
  </si>
  <si>
    <t>Pārtikas, dzērienu un tabakas īpatsvars kopējos mājsaimniecību izdevumos</t>
  </si>
  <si>
    <t xml:space="preserve"> - </t>
  </si>
  <si>
    <t>Patēriņa izdevumi pārtikai, dzērieniem un tabakai mājsaimniecībās</t>
  </si>
  <si>
    <t>LVL/iedz.</t>
  </si>
  <si>
    <t>Patēriņa cenu pārmaiņas pārtikai, dzērieniem un tabakai</t>
  </si>
  <si>
    <t>Lauksaimniecības ekonomiskā nozīme Latvijā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</si>
</sst>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.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/>
    </xf>
    <xf numFmtId="195" fontId="0" fillId="0" borderId="1" xfId="0" applyNumberFormat="1" applyBorder="1" applyAlignment="1">
      <alignment/>
    </xf>
    <xf numFmtId="195" fontId="0" fillId="0" borderId="1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195" fontId="0" fillId="0" borderId="1" xfId="0" applyNumberFormat="1" applyBorder="1" applyAlignment="1">
      <alignment horizontal="right"/>
    </xf>
    <xf numFmtId="195" fontId="0" fillId="0" borderId="1" xfId="0" applyNumberFormat="1" applyFill="1" applyBorder="1" applyAlignment="1">
      <alignment horizontal="right"/>
    </xf>
    <xf numFmtId="195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95" fontId="0" fillId="0" borderId="1" xfId="0" applyNumberFormat="1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54.421875" style="0" bestFit="1" customWidth="1"/>
    <col min="2" max="2" width="7.7109375" style="0" customWidth="1"/>
    <col min="3" max="3" width="5.140625" style="0" bestFit="1" customWidth="1"/>
    <col min="4" max="6" width="5.140625" style="0" customWidth="1"/>
    <col min="7" max="8" width="5.140625" style="0" bestFit="1" customWidth="1"/>
    <col min="9" max="13" width="5.140625" style="0" customWidth="1"/>
    <col min="14" max="14" width="5.140625" style="0" bestFit="1" customWidth="1"/>
    <col min="15" max="15" width="5.00390625" style="0" customWidth="1"/>
    <col min="16" max="16" width="6.00390625" style="0" customWidth="1"/>
    <col min="17" max="17" width="9.28125" style="0" customWidth="1"/>
    <col min="18" max="18" width="7.421875" style="0" customWidth="1"/>
    <col min="19" max="19" width="33.28125" style="0" customWidth="1"/>
    <col min="20" max="16384" width="11.421875" style="0" customWidth="1"/>
  </cols>
  <sheetData>
    <row r="1" spans="1:4" ht="12.75">
      <c r="A1" s="1" t="s">
        <v>0</v>
      </c>
      <c r="B1" s="2" t="s">
        <v>1</v>
      </c>
      <c r="C1" s="2"/>
      <c r="D1" s="2" t="s">
        <v>26</v>
      </c>
    </row>
    <row r="2" spans="16:18" ht="12.75">
      <c r="P2" s="3"/>
      <c r="Q2" s="3"/>
      <c r="R2" s="3"/>
    </row>
    <row r="3" spans="1:20" ht="12.75">
      <c r="A3" s="4" t="s">
        <v>2</v>
      </c>
      <c r="B3" s="5" t="s">
        <v>3</v>
      </c>
      <c r="C3" s="6">
        <v>1995</v>
      </c>
      <c r="D3" s="6">
        <v>1996</v>
      </c>
      <c r="E3" s="6">
        <v>1997</v>
      </c>
      <c r="F3" s="6">
        <v>1998</v>
      </c>
      <c r="G3" s="6">
        <v>1999</v>
      </c>
      <c r="H3" s="6">
        <v>2000</v>
      </c>
      <c r="I3" s="6">
        <v>2001</v>
      </c>
      <c r="J3" s="6">
        <v>2002</v>
      </c>
      <c r="K3" s="6">
        <v>2003</v>
      </c>
      <c r="L3" s="6">
        <v>2004</v>
      </c>
      <c r="M3" s="6">
        <v>2005</v>
      </c>
      <c r="N3" s="6">
        <v>2006</v>
      </c>
      <c r="O3" s="6">
        <v>2007</v>
      </c>
      <c r="P3" s="7">
        <v>2008</v>
      </c>
      <c r="Q3" s="7" t="s">
        <v>4</v>
      </c>
      <c r="R3" s="8"/>
      <c r="S3" s="9" t="s">
        <v>5</v>
      </c>
      <c r="T3" s="9" t="s">
        <v>6</v>
      </c>
    </row>
    <row r="4" spans="1:20" ht="12.75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0"/>
      <c r="Q4" s="10"/>
      <c r="R4" s="11"/>
      <c r="S4" s="9"/>
      <c r="T4" s="9"/>
    </row>
    <row r="5" spans="1:20" ht="12.75">
      <c r="A5" s="4" t="s">
        <v>8</v>
      </c>
      <c r="B5" s="4" t="s">
        <v>9</v>
      </c>
      <c r="C5" s="4">
        <v>7.2</v>
      </c>
      <c r="D5" s="12" t="s">
        <v>10</v>
      </c>
      <c r="E5" s="12" t="s">
        <v>10</v>
      </c>
      <c r="F5" s="12" t="s">
        <v>10</v>
      </c>
      <c r="G5" s="12">
        <v>2.2</v>
      </c>
      <c r="H5" s="4">
        <v>2.7</v>
      </c>
      <c r="I5" s="4">
        <v>2.8</v>
      </c>
      <c r="J5" s="4">
        <v>2.6</v>
      </c>
      <c r="K5" s="4">
        <v>2.3</v>
      </c>
      <c r="L5" s="4">
        <v>2.7</v>
      </c>
      <c r="M5" s="4">
        <v>2.5</v>
      </c>
      <c r="N5" s="4">
        <v>2.2</v>
      </c>
      <c r="O5" s="4">
        <v>1.9</v>
      </c>
      <c r="P5" s="10">
        <v>1.7</v>
      </c>
      <c r="Q5" s="13">
        <f>P5/K5</f>
        <v>0.7391304347826088</v>
      </c>
      <c r="R5" s="11"/>
      <c r="S5" s="9" t="s">
        <v>11</v>
      </c>
      <c r="T5" s="9"/>
    </row>
    <row r="6" spans="1:20" ht="12.75">
      <c r="A6" s="4" t="s">
        <v>12</v>
      </c>
      <c r="B6" s="4" t="s">
        <v>9</v>
      </c>
      <c r="C6" s="12" t="s">
        <v>10</v>
      </c>
      <c r="D6" s="4">
        <v>14.6</v>
      </c>
      <c r="E6" s="4">
        <v>18.9</v>
      </c>
      <c r="F6" s="4">
        <v>16.6</v>
      </c>
      <c r="G6" s="4">
        <v>14.2</v>
      </c>
      <c r="H6" s="4">
        <v>12.2</v>
      </c>
      <c r="I6" s="4">
        <v>12.5</v>
      </c>
      <c r="J6" s="4">
        <v>11.4</v>
      </c>
      <c r="K6" s="4">
        <v>10.4</v>
      </c>
      <c r="L6" s="4">
        <v>9.5</v>
      </c>
      <c r="M6" s="4">
        <v>8.5</v>
      </c>
      <c r="N6" s="4">
        <v>8.1</v>
      </c>
      <c r="O6" s="4">
        <v>7.4</v>
      </c>
      <c r="P6" s="10">
        <v>6.3</v>
      </c>
      <c r="Q6" s="13">
        <f>P6/K6</f>
        <v>0.6057692307692307</v>
      </c>
      <c r="R6" s="11"/>
      <c r="S6" s="9" t="s">
        <v>11</v>
      </c>
      <c r="T6" s="9" t="s">
        <v>13</v>
      </c>
    </row>
    <row r="7" spans="1:20" ht="12.75">
      <c r="A7" s="4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0"/>
      <c r="Q7" s="10"/>
      <c r="R7" s="11"/>
      <c r="S7" s="9"/>
      <c r="T7" s="9"/>
    </row>
    <row r="8" spans="1:20" ht="12.75">
      <c r="A8" s="4" t="s">
        <v>15</v>
      </c>
      <c r="B8" s="4" t="s">
        <v>9</v>
      </c>
      <c r="C8" s="14">
        <v>-6.6</v>
      </c>
      <c r="D8" s="14">
        <v>-8.3</v>
      </c>
      <c r="E8" s="14">
        <v>3.4</v>
      </c>
      <c r="F8" s="14">
        <v>-8.6</v>
      </c>
      <c r="G8" s="14">
        <v>-11.8</v>
      </c>
      <c r="H8" s="14">
        <v>4.2</v>
      </c>
      <c r="I8" s="14">
        <v>5.5</v>
      </c>
      <c r="J8" s="14">
        <v>4</v>
      </c>
      <c r="K8" s="14">
        <v>2.7</v>
      </c>
      <c r="L8" s="14">
        <v>3.7</v>
      </c>
      <c r="M8" s="14">
        <v>8.7</v>
      </c>
      <c r="N8" s="14">
        <v>-2.8</v>
      </c>
      <c r="O8" s="14">
        <v>10.1</v>
      </c>
      <c r="P8" s="15">
        <v>2.5</v>
      </c>
      <c r="Q8" s="13">
        <f>1.413/1.127</f>
        <v>1.2537710736468501</v>
      </c>
      <c r="R8" s="16"/>
      <c r="S8" s="9" t="s">
        <v>11</v>
      </c>
      <c r="T8" s="9"/>
    </row>
    <row r="9" spans="1:20" ht="12.75">
      <c r="A9" s="4" t="s">
        <v>16</v>
      </c>
      <c r="B9" s="4" t="s">
        <v>9</v>
      </c>
      <c r="C9" s="14">
        <v>-7.9</v>
      </c>
      <c r="D9" s="14">
        <v>7</v>
      </c>
      <c r="E9" s="14">
        <v>7.1</v>
      </c>
      <c r="F9" s="14">
        <v>-14.4</v>
      </c>
      <c r="G9" s="14">
        <v>-10.1</v>
      </c>
      <c r="H9" s="14">
        <v>4.3</v>
      </c>
      <c r="I9" s="14">
        <v>-2.3</v>
      </c>
      <c r="J9" s="14">
        <v>10.1</v>
      </c>
      <c r="K9" s="14">
        <v>2.7</v>
      </c>
      <c r="L9" s="14">
        <v>6.6</v>
      </c>
      <c r="M9" s="14">
        <v>16.9</v>
      </c>
      <c r="N9" s="14">
        <v>-7.5</v>
      </c>
      <c r="O9" s="14">
        <v>13.8</v>
      </c>
      <c r="P9" s="15">
        <v>9.2</v>
      </c>
      <c r="Q9" s="13">
        <f>1.667/1.105</f>
        <v>1.5085972850678733</v>
      </c>
      <c r="R9" s="16"/>
      <c r="S9" s="9" t="s">
        <v>11</v>
      </c>
      <c r="T9" s="9"/>
    </row>
    <row r="10" spans="1:20" ht="12.75">
      <c r="A10" s="4" t="s">
        <v>17</v>
      </c>
      <c r="B10" s="4" t="s">
        <v>9</v>
      </c>
      <c r="C10" s="14">
        <v>-5.5</v>
      </c>
      <c r="D10" s="14">
        <v>-18.7</v>
      </c>
      <c r="E10" s="14">
        <v>0.2</v>
      </c>
      <c r="F10" s="14">
        <v>-3.1</v>
      </c>
      <c r="G10" s="14">
        <v>-13.2</v>
      </c>
      <c r="H10" s="14">
        <v>4</v>
      </c>
      <c r="I10" s="14">
        <v>12.3</v>
      </c>
      <c r="J10" s="14">
        <v>-0.8</v>
      </c>
      <c r="K10" s="14">
        <v>2.7</v>
      </c>
      <c r="L10" s="14">
        <v>0.3</v>
      </c>
      <c r="M10" s="14">
        <v>0.9</v>
      </c>
      <c r="N10" s="14">
        <v>2.4</v>
      </c>
      <c r="O10" s="14">
        <v>6.7</v>
      </c>
      <c r="P10" s="15">
        <v>-5.7</v>
      </c>
      <c r="Q10" s="13">
        <f>1.153/1.145</f>
        <v>1.0069868995633189</v>
      </c>
      <c r="R10" s="16"/>
      <c r="S10" s="9" t="s">
        <v>11</v>
      </c>
      <c r="T10" s="9"/>
    </row>
    <row r="11" spans="1:20" ht="12.75">
      <c r="A11" s="4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/>
      <c r="Q11" s="10"/>
      <c r="R11" s="11"/>
      <c r="S11" s="9"/>
      <c r="T11" s="9"/>
    </row>
    <row r="12" spans="1:20" ht="12.75">
      <c r="A12" s="4" t="s">
        <v>16</v>
      </c>
      <c r="B12" s="4" t="s">
        <v>9</v>
      </c>
      <c r="C12" s="4">
        <v>42.4</v>
      </c>
      <c r="D12" s="4">
        <v>49</v>
      </c>
      <c r="E12" s="4">
        <v>48.2</v>
      </c>
      <c r="F12" s="4">
        <v>45.1</v>
      </c>
      <c r="G12" s="4">
        <v>47.2</v>
      </c>
      <c r="H12" s="4">
        <v>46.1</v>
      </c>
      <c r="I12" s="4">
        <v>43.1</v>
      </c>
      <c r="J12" s="4">
        <v>48.9</v>
      </c>
      <c r="K12" s="4">
        <v>49.7</v>
      </c>
      <c r="L12" s="4">
        <v>49.8</v>
      </c>
      <c r="M12" s="4">
        <v>49.9</v>
      </c>
      <c r="N12" s="4">
        <v>49.9</v>
      </c>
      <c r="O12" s="17">
        <v>55.5</v>
      </c>
      <c r="P12" s="17">
        <v>51.4</v>
      </c>
      <c r="Q12" s="13">
        <f>P12/K12</f>
        <v>1.0342052313883299</v>
      </c>
      <c r="R12" s="18"/>
      <c r="S12" s="9" t="s">
        <v>19</v>
      </c>
      <c r="T12" s="9"/>
    </row>
    <row r="13" spans="1:20" ht="12.75">
      <c r="A13" s="4" t="s">
        <v>17</v>
      </c>
      <c r="B13" s="4" t="s">
        <v>9</v>
      </c>
      <c r="C13" s="4">
        <v>55.4</v>
      </c>
      <c r="D13" s="4">
        <v>49.3</v>
      </c>
      <c r="E13" s="4">
        <v>50.2</v>
      </c>
      <c r="F13" s="4">
        <v>53</v>
      </c>
      <c r="G13" s="4">
        <v>50.5</v>
      </c>
      <c r="H13" s="4">
        <v>52.8</v>
      </c>
      <c r="I13" s="4">
        <v>55.9</v>
      </c>
      <c r="J13" s="4">
        <v>50.2</v>
      </c>
      <c r="K13" s="4">
        <v>49.3</v>
      </c>
      <c r="L13" s="4">
        <v>49.1</v>
      </c>
      <c r="M13" s="4">
        <v>47.1</v>
      </c>
      <c r="N13" s="4">
        <v>47.5</v>
      </c>
      <c r="O13" s="17">
        <v>41.9</v>
      </c>
      <c r="P13" s="17">
        <v>45.6</v>
      </c>
      <c r="Q13" s="13">
        <f>P13/K13</f>
        <v>0.924949290060852</v>
      </c>
      <c r="R13" s="18"/>
      <c r="S13" s="9" t="s">
        <v>19</v>
      </c>
      <c r="T13" s="9"/>
    </row>
    <row r="14" spans="1:20" ht="12.75">
      <c r="A14" s="4" t="s">
        <v>20</v>
      </c>
      <c r="B14" s="4" t="s">
        <v>9</v>
      </c>
      <c r="C14" s="14">
        <f aca="true" t="shared" si="0" ref="C14:P14">100-C12-C13</f>
        <v>2.200000000000003</v>
      </c>
      <c r="D14" s="14">
        <f t="shared" si="0"/>
        <v>1.7000000000000028</v>
      </c>
      <c r="E14" s="14">
        <f t="shared" si="0"/>
        <v>1.5999999999999943</v>
      </c>
      <c r="F14" s="14">
        <f t="shared" si="0"/>
        <v>1.8999999999999986</v>
      </c>
      <c r="G14" s="14">
        <f t="shared" si="0"/>
        <v>2.299999999999997</v>
      </c>
      <c r="H14" s="14">
        <f t="shared" si="0"/>
        <v>1.1000000000000014</v>
      </c>
      <c r="I14" s="14">
        <f t="shared" si="0"/>
        <v>1</v>
      </c>
      <c r="J14" s="14">
        <f t="shared" si="0"/>
        <v>0.8999999999999986</v>
      </c>
      <c r="K14" s="14">
        <f t="shared" si="0"/>
        <v>1</v>
      </c>
      <c r="L14" s="14">
        <f t="shared" si="0"/>
        <v>1.1000000000000014</v>
      </c>
      <c r="M14" s="14">
        <f t="shared" si="0"/>
        <v>3</v>
      </c>
      <c r="N14" s="14">
        <f t="shared" si="0"/>
        <v>2.6000000000000014</v>
      </c>
      <c r="O14" s="14">
        <f t="shared" si="0"/>
        <v>2.6000000000000014</v>
      </c>
      <c r="P14" s="14">
        <f t="shared" si="0"/>
        <v>3</v>
      </c>
      <c r="Q14" s="13">
        <f>P14/K14</f>
        <v>3</v>
      </c>
      <c r="R14" s="18"/>
      <c r="S14" s="9" t="s">
        <v>19</v>
      </c>
      <c r="T14" s="9"/>
    </row>
    <row r="15" spans="1:20" ht="25.5">
      <c r="A15" s="19" t="s">
        <v>21</v>
      </c>
      <c r="B15" s="4" t="s">
        <v>9</v>
      </c>
      <c r="C15" s="20" t="s">
        <v>10</v>
      </c>
      <c r="D15" s="21">
        <v>56</v>
      </c>
      <c r="E15" s="21">
        <v>51.8</v>
      </c>
      <c r="F15" s="21">
        <v>46.4</v>
      </c>
      <c r="G15" s="21">
        <v>43</v>
      </c>
      <c r="H15" s="21">
        <v>42</v>
      </c>
      <c r="I15" s="21">
        <v>39.5</v>
      </c>
      <c r="J15" s="21">
        <v>38.6</v>
      </c>
      <c r="K15" s="21">
        <v>36</v>
      </c>
      <c r="L15" s="21">
        <v>34.1</v>
      </c>
      <c r="M15" s="21">
        <v>34.3</v>
      </c>
      <c r="N15" s="21">
        <v>31.4</v>
      </c>
      <c r="O15" s="22">
        <v>28.5</v>
      </c>
      <c r="P15" s="22" t="s">
        <v>10</v>
      </c>
      <c r="Q15" s="23" t="s">
        <v>22</v>
      </c>
      <c r="R15" s="3"/>
      <c r="S15" s="9" t="s">
        <v>11</v>
      </c>
      <c r="T15" s="9"/>
    </row>
    <row r="16" spans="1:20" ht="25.5">
      <c r="A16" s="19" t="s">
        <v>23</v>
      </c>
      <c r="B16" s="4" t="s">
        <v>24</v>
      </c>
      <c r="C16" s="21" t="s">
        <v>10</v>
      </c>
      <c r="D16" s="21" t="s">
        <v>10</v>
      </c>
      <c r="E16" s="21" t="s">
        <v>10</v>
      </c>
      <c r="F16" s="21" t="s">
        <v>10</v>
      </c>
      <c r="G16" s="21" t="s">
        <v>10</v>
      </c>
      <c r="H16" s="21" t="s">
        <v>10</v>
      </c>
      <c r="I16" s="21" t="s">
        <v>10</v>
      </c>
      <c r="J16" s="21">
        <v>35.26</v>
      </c>
      <c r="K16" s="21">
        <v>36.07</v>
      </c>
      <c r="L16" s="21">
        <v>38.9</v>
      </c>
      <c r="M16" s="21">
        <v>43.87</v>
      </c>
      <c r="N16" s="21">
        <v>48.73</v>
      </c>
      <c r="O16" s="21">
        <v>57.01</v>
      </c>
      <c r="P16" s="22" t="s">
        <v>10</v>
      </c>
      <c r="Q16" s="24" t="s">
        <v>22</v>
      </c>
      <c r="R16" s="3"/>
      <c r="S16" s="9" t="s">
        <v>11</v>
      </c>
      <c r="T16" s="9"/>
    </row>
    <row r="17" spans="1:20" ht="12.75">
      <c r="A17" s="10" t="s">
        <v>25</v>
      </c>
      <c r="B17" s="4" t="s">
        <v>9</v>
      </c>
      <c r="C17" s="14">
        <v>17.9</v>
      </c>
      <c r="D17" s="14">
        <v>12.9</v>
      </c>
      <c r="E17" s="14">
        <v>3</v>
      </c>
      <c r="F17" s="14">
        <v>1.9</v>
      </c>
      <c r="G17" s="14">
        <v>0</v>
      </c>
      <c r="H17" s="14">
        <v>1.5</v>
      </c>
      <c r="I17" s="14">
        <v>4.5</v>
      </c>
      <c r="J17" s="14">
        <v>3.3</v>
      </c>
      <c r="K17" s="14">
        <v>2.4</v>
      </c>
      <c r="L17" s="14">
        <v>7</v>
      </c>
      <c r="M17" s="14">
        <v>8.3</v>
      </c>
      <c r="N17" s="14">
        <v>8.2</v>
      </c>
      <c r="O17" s="14">
        <v>13.6</v>
      </c>
      <c r="P17" s="25">
        <v>22.5</v>
      </c>
      <c r="Q17" s="13">
        <f>1.932/1.106</f>
        <v>1.7468354430379744</v>
      </c>
      <c r="R17" s="3"/>
      <c r="S17" s="9" t="s">
        <v>11</v>
      </c>
      <c r="T17" s="9"/>
    </row>
    <row r="18" spans="15:20" ht="12.75">
      <c r="O18" s="26"/>
      <c r="P18" s="11"/>
      <c r="Q18" s="11"/>
      <c r="S18" s="9"/>
      <c r="T18" s="9"/>
    </row>
    <row r="19" spans="19:20" ht="12.75">
      <c r="S19" s="9"/>
      <c r="T19" s="9"/>
    </row>
    <row r="20" spans="19:20" ht="12.75">
      <c r="S20" s="9"/>
      <c r="T20" s="9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Agnese</cp:lastModifiedBy>
  <dcterms:created xsi:type="dcterms:W3CDTF">2009-08-21T14:16:24Z</dcterms:created>
  <dcterms:modified xsi:type="dcterms:W3CDTF">2009-08-21T15:06:37Z</dcterms:modified>
  <cp:category/>
  <cp:version/>
  <cp:contentType/>
  <cp:contentStatus/>
</cp:coreProperties>
</file>